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3ER TRIM\"/>
    </mc:Choice>
  </mc:AlternateContent>
  <bookViews>
    <workbookView xWindow="0" yWindow="0" windowWidth="24090" windowHeight="5610"/>
  </bookViews>
  <sheets>
    <sheet name="PPI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4" l="1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2" i="4" l="1"/>
  <c r="Q12" i="4"/>
  <c r="I12" i="4" l="1"/>
  <c r="H12" i="4"/>
  <c r="G12" i="4"/>
  <c r="N4" i="4" l="1"/>
  <c r="Q4" i="4"/>
  <c r="P4" i="4"/>
</calcChain>
</file>

<file path=xl/sharedStrings.xml><?xml version="1.0" encoding="utf-8"?>
<sst xmlns="http://schemas.openxmlformats.org/spreadsheetml/2006/main" count="79" uniqueCount="42">
  <si>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</si>
  <si>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</si>
  <si>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</si>
  <si>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</si>
  <si>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</si>
  <si>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</si>
  <si>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</si>
  <si>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</si>
  <si>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</si>
  <si>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</si>
  <si>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</si>
  <si>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</si>
  <si>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</si>
  <si>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</si>
  <si>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</si>
  <si>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</si>
  <si>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</si>
  <si>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</si>
  <si>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</si>
  <si>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</si>
  <si>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</si>
  <si>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</si>
  <si>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E000103</t>
  </si>
  <si>
    <t>EFICIENTE SUM DE AGUA POT AL SERV DE LA CIUDADANIA</t>
  </si>
  <si>
    <t>5110</t>
  </si>
  <si>
    <t>BIENES MUEBLES</t>
  </si>
  <si>
    <t>GERENCIA ADMINISTRATIVA</t>
  </si>
  <si>
    <t>31120M02A020200</t>
  </si>
  <si>
    <t/>
  </si>
  <si>
    <t>5150</t>
  </si>
  <si>
    <t>5620</t>
  </si>
  <si>
    <t>5650</t>
  </si>
  <si>
    <t>5660</t>
  </si>
  <si>
    <t>5690</t>
  </si>
  <si>
    <t>E000101</t>
  </si>
  <si>
    <t>AMPLIACION DE LA INFRAESTRUCTURA HIDRICA</t>
  </si>
  <si>
    <t>6130</t>
  </si>
  <si>
    <t>OBRA</t>
  </si>
  <si>
    <t>GERENCIA DE PROYECTOS Y OBRAS</t>
  </si>
  <si>
    <t>31120M02A020500</t>
  </si>
  <si>
    <t>6270</t>
  </si>
  <si>
    <t>Junta Municipal de Agua Potable y Alcantarillado de Acámbaro, Gto.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</si>
</sst>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workbookViewId="0">
      <selection activeCell="F28" sqref="F28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41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217718.19</v>
      </c>
      <c r="H4" s="13">
        <v>58718.19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0</v>
      </c>
      <c r="H5" s="13">
        <v>33000</v>
      </c>
      <c r="I5" s="13">
        <v>32756.91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0.99263363636363633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217712.2</v>
      </c>
      <c r="H6" s="13">
        <v>237712.2</v>
      </c>
      <c r="I6" s="13">
        <v>235840.74</v>
      </c>
      <c r="J6" s="5"/>
      <c r="K6" s="5"/>
      <c r="L6" s="5"/>
      <c r="M6" s="8" t="s">
        <v>17</v>
      </c>
      <c r="N6" s="7">
        <f>IF(G6&gt;0,I6/G6,0)</f>
        <v>1.0832683698938321</v>
      </c>
      <c r="O6" s="7">
        <f>IF(H6&gt;0,I6/H6,0)</f>
        <v>0.99212720255838771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28</v>
      </c>
      <c r="B7" s="10" t="s">
        <v>23</v>
      </c>
      <c r="C7" s="10" t="s">
        <v>31</v>
      </c>
      <c r="D7" s="10" t="s">
        <v>25</v>
      </c>
      <c r="E7" s="10" t="s">
        <v>27</v>
      </c>
      <c r="F7" s="10" t="s">
        <v>26</v>
      </c>
      <c r="G7" s="13">
        <v>217730.2</v>
      </c>
      <c r="H7" s="13">
        <v>0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8" x14ac:dyDescent="0.25">
      <c r="A8" s="10" t="s">
        <v>28</v>
      </c>
      <c r="B8" s="10" t="s">
        <v>23</v>
      </c>
      <c r="C8" s="10" t="s">
        <v>32</v>
      </c>
      <c r="D8" s="10" t="s">
        <v>25</v>
      </c>
      <c r="E8" s="10" t="s">
        <v>27</v>
      </c>
      <c r="F8" s="10" t="s">
        <v>26</v>
      </c>
      <c r="G8" s="13">
        <v>217718.2</v>
      </c>
      <c r="H8" s="13">
        <v>186218.2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8" x14ac:dyDescent="0.25">
      <c r="A9" s="10" t="s">
        <v>28</v>
      </c>
      <c r="B9" s="10" t="s">
        <v>23</v>
      </c>
      <c r="C9" s="10" t="s">
        <v>33</v>
      </c>
      <c r="D9" s="10" t="s">
        <v>25</v>
      </c>
      <c r="E9" s="10" t="s">
        <v>27</v>
      </c>
      <c r="F9" s="10" t="s">
        <v>26</v>
      </c>
      <c r="G9" s="13">
        <v>0</v>
      </c>
      <c r="H9" s="13">
        <v>31500</v>
      </c>
      <c r="I9" s="13">
        <v>20484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0.65028571428571424</v>
      </c>
      <c r="P9" s="6">
        <f>IF(J9=0,0,L9/J9)</f>
        <v>0</v>
      </c>
      <c r="Q9" s="6">
        <f>IF(L9=0,0,L9/K9)</f>
        <v>0</v>
      </c>
    </row>
    <row r="10" spans="1:18" x14ac:dyDescent="0.25">
      <c r="A10" s="10" t="s">
        <v>34</v>
      </c>
      <c r="B10" s="10" t="s">
        <v>35</v>
      </c>
      <c r="C10" s="10" t="s">
        <v>36</v>
      </c>
      <c r="D10" s="10" t="s">
        <v>37</v>
      </c>
      <c r="E10" s="10" t="s">
        <v>39</v>
      </c>
      <c r="F10" s="10" t="s">
        <v>38</v>
      </c>
      <c r="G10" s="13">
        <v>0</v>
      </c>
      <c r="H10" s="13">
        <v>1409117.71</v>
      </c>
      <c r="I10" s="13">
        <v>202605.8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0.14378202655617747</v>
      </c>
      <c r="P10" s="6">
        <f>IF(J10=0,0,L10/J10)</f>
        <v>0</v>
      </c>
      <c r="Q10" s="6">
        <f>IF(L10=0,0,L10/K10)</f>
        <v>0</v>
      </c>
    </row>
    <row r="11" spans="1:18" x14ac:dyDescent="0.25">
      <c r="A11" s="10" t="s">
        <v>28</v>
      </c>
      <c r="B11" s="10" t="s">
        <v>35</v>
      </c>
      <c r="C11" s="10" t="s">
        <v>40</v>
      </c>
      <c r="D11" s="10" t="s">
        <v>37</v>
      </c>
      <c r="E11" s="10" t="s">
        <v>39</v>
      </c>
      <c r="F11" s="10" t="s">
        <v>38</v>
      </c>
      <c r="G11" s="13">
        <v>0</v>
      </c>
      <c r="H11" s="13">
        <v>3682195.87</v>
      </c>
      <c r="I11" s="13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8" x14ac:dyDescent="0.25">
      <c r="G12" s="14">
        <f>SUM(G4:G11)</f>
        <v>870878.79</v>
      </c>
      <c r="H12" s="14">
        <f>SUM(H4:H11)</f>
        <v>5638462.1699999999</v>
      </c>
      <c r="I12" s="14">
        <f>SUM(I4:I11)</f>
        <v>491687.44999999995</v>
      </c>
      <c r="P12" s="12">
        <f t="shared" ref="P12" si="0">IF(J12=0,0,L12/J12)</f>
        <v>0</v>
      </c>
      <c r="Q12" s="12">
        <f t="shared" ref="Q12" si="1">IF(L12=0,0,L12/K12)</f>
        <v>0</v>
      </c>
      <c r="R12" s="11"/>
    </row>
    <row r="13" spans="1:18" x14ac:dyDescent="0.25">
      <c r="A13" t="s">
        <v>21</v>
      </c>
      <c r="P13" s="11"/>
      <c r="Q13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Judy</cp:lastModifiedBy>
  <dcterms:created xsi:type="dcterms:W3CDTF">2023-06-21T19:35:53Z</dcterms:created>
  <dcterms:modified xsi:type="dcterms:W3CDTF">2025-10-28T00:54:17Z</dcterms:modified>
</cp:coreProperties>
</file>